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ig9\Desktop\Présentations MS rentrée 23\"/>
    </mc:Choice>
  </mc:AlternateContent>
  <xr:revisionPtr revIDLastSave="0" documentId="13_ncr:1_{7BA78A73-C01C-44A2-B8A6-48EFFFB306E3}" xr6:coauthVersionLast="47" xr6:coauthVersionMax="47" xr10:uidLastSave="{00000000-0000-0000-0000-000000000000}"/>
  <bookViews>
    <workbookView xWindow="-120" yWindow="-120" windowWidth="29040" windowHeight="15840" activeTab="4" xr2:uid="{5D219D8E-2EAD-44B1-A3B4-18195F870C51}"/>
  </bookViews>
  <sheets>
    <sheet name="commun" sheetId="8" r:id="rId1"/>
    <sheet name="MSCI-ID" sheetId="2" r:id="rId2"/>
    <sheet name="MSCI-IG" sheetId="4" r:id="rId3"/>
    <sheet name="MSCI-IM" sheetId="5" r:id="rId4"/>
    <sheet name="MSCI-T" sheetId="1" r:id="rId5"/>
  </sheets>
  <definedNames>
    <definedName name="_xlnm.Print_Area" localSheetId="4">'MSCI-T'!$A$1:$B$19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4" i="8"/>
  <c r="D4" i="8" s="1"/>
  <c r="B7" i="8"/>
  <c r="B8" i="8" s="1"/>
  <c r="B9" i="8" s="1"/>
  <c r="B10" i="8" s="1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6" i="8" s="1"/>
  <c r="B27" i="8" s="1"/>
  <c r="B28" i="8" s="1"/>
  <c r="B29" i="8" s="1"/>
  <c r="B30" i="8" s="1"/>
  <c r="B31" i="8" s="1"/>
  <c r="B33" i="8" s="1"/>
  <c r="B34" i="8" s="1"/>
  <c r="B35" i="8" s="1"/>
  <c r="B36" i="8" s="1"/>
  <c r="B37" i="8" s="1"/>
  <c r="B38" i="8" s="1"/>
  <c r="B39" i="8" s="1"/>
  <c r="B42" i="8" s="1"/>
  <c r="B43" i="8" s="1"/>
  <c r="B44" i="8" s="1"/>
  <c r="B45" i="8" s="1"/>
  <c r="B46" i="8" s="1"/>
  <c r="B47" i="8" s="1"/>
  <c r="B48" i="8" s="1"/>
  <c r="B49" i="8" s="1"/>
  <c r="B50" i="8" s="1"/>
  <c r="A4" i="8" l="1"/>
  <c r="A5" i="8" l="1"/>
  <c r="D5" i="8"/>
  <c r="A3" i="8"/>
  <c r="D3" i="8"/>
  <c r="A6" i="8" l="1"/>
  <c r="D6" i="8"/>
  <c r="A7" i="8" l="1"/>
  <c r="D7" i="8"/>
  <c r="D8" i="8" l="1"/>
  <c r="A8" i="8"/>
  <c r="D9" i="8" l="1"/>
  <c r="A9" i="8"/>
  <c r="D10" i="8" l="1"/>
  <c r="A10" i="8"/>
  <c r="A11" i="8" l="1"/>
  <c r="D11" i="8"/>
  <c r="D12" i="8" l="1"/>
  <c r="A12" i="8"/>
  <c r="A13" i="8" l="1"/>
  <c r="D13" i="8"/>
  <c r="D14" i="8" l="1"/>
  <c r="A14" i="8"/>
  <c r="D15" i="8" l="1"/>
  <c r="A15" i="8"/>
  <c r="A16" i="8" l="1"/>
  <c r="D16" i="8"/>
  <c r="D17" i="8" l="1"/>
  <c r="A17" i="8"/>
  <c r="D18" i="8" l="1"/>
  <c r="A18" i="8"/>
  <c r="D19" i="8" l="1"/>
  <c r="A19" i="8"/>
  <c r="D20" i="8" l="1"/>
  <c r="A20" i="8"/>
  <c r="A21" i="8" l="1"/>
  <c r="D21" i="8"/>
  <c r="D22" i="8" l="1"/>
  <c r="A22" i="8"/>
  <c r="D23" i="8" l="1"/>
  <c r="A23" i="8"/>
  <c r="A24" i="8" l="1"/>
  <c r="D24" i="8"/>
  <c r="D25" i="8" l="1"/>
  <c r="A25" i="8"/>
  <c r="D26" i="8" l="1"/>
  <c r="A26" i="8"/>
  <c r="A27" i="8" l="1"/>
  <c r="D27" i="8"/>
  <c r="D28" i="8" l="1"/>
  <c r="A28" i="8"/>
  <c r="A29" i="8" l="1"/>
  <c r="D29" i="8"/>
  <c r="D30" i="8" l="1"/>
  <c r="A30" i="8"/>
  <c r="D31" i="8" l="1"/>
  <c r="A31" i="8"/>
  <c r="A32" i="8" l="1"/>
  <c r="D32" i="8"/>
  <c r="A33" i="8" l="1"/>
  <c r="D33" i="8"/>
  <c r="D34" i="8" l="1"/>
  <c r="A34" i="8"/>
  <c r="A35" i="8" l="1"/>
  <c r="D35" i="8"/>
  <c r="D36" i="8" l="1"/>
  <c r="A36" i="8"/>
  <c r="A37" i="8" l="1"/>
  <c r="D37" i="8"/>
  <c r="D38" i="8" l="1"/>
  <c r="A38" i="8"/>
  <c r="D39" i="8" l="1"/>
  <c r="A39" i="8"/>
  <c r="D40" i="8" l="1"/>
  <c r="A40" i="8"/>
  <c r="D41" i="8" l="1"/>
  <c r="A41" i="8"/>
  <c r="D42" i="8" l="1"/>
  <c r="A42" i="8"/>
  <c r="A43" i="8" l="1"/>
  <c r="D43" i="8"/>
  <c r="D44" i="8" l="1"/>
  <c r="A44" i="8"/>
  <c r="A45" i="8" l="1"/>
  <c r="D45" i="8"/>
  <c r="D46" i="8" l="1"/>
  <c r="A46" i="8"/>
  <c r="D47" i="8" l="1"/>
  <c r="A47" i="8"/>
  <c r="A48" i="8" l="1"/>
  <c r="D48" i="8"/>
  <c r="D49" i="8" l="1"/>
  <c r="A49" i="8"/>
  <c r="D50" i="8" l="1"/>
  <c r="A50" i="8"/>
  <c r="A51" i="8" l="1"/>
  <c r="D51" i="8"/>
  <c r="A52" i="8" l="1"/>
  <c r="D52" i="8"/>
  <c r="D53" i="8" l="1"/>
  <c r="A53" i="8"/>
  <c r="D54" i="8" l="1"/>
  <c r="A54" i="8"/>
  <c r="D55" i="8" l="1"/>
  <c r="A55" i="8"/>
</calcChain>
</file>

<file path=xl/sharedStrings.xml><?xml version="1.0" encoding="utf-8"?>
<sst xmlns="http://schemas.openxmlformats.org/spreadsheetml/2006/main" count="163" uniqueCount="99">
  <si>
    <t>Fin août</t>
  </si>
  <si>
    <t>Défense orale du TMsp</t>
  </si>
  <si>
    <t>Stage validé par la DGEP</t>
  </si>
  <si>
    <t>Octobre</t>
  </si>
  <si>
    <t>Novembre</t>
  </si>
  <si>
    <t>Validation du projet de TMsp par les personnes répondantes TMsp et métier</t>
  </si>
  <si>
    <t>Dernier délai pour la remise du TMsp</t>
  </si>
  <si>
    <t>Au minimum un séjour linguistique validé par le gymnase</t>
  </si>
  <si>
    <t>Temps pour les séjours linguistiques</t>
  </si>
  <si>
    <t>Fin février</t>
  </si>
  <si>
    <t>En principe, fin du stage</t>
  </si>
  <si>
    <t>Remise de la proposition argumentée de projet de TMsp aux personnes répondantes TMsp et métier (projet novateur ou recherche théorique)</t>
  </si>
  <si>
    <t>Séance d'information sur le site de la HES-SO Master, Lausanne-Provence</t>
  </si>
  <si>
    <t>Cours de méthodologie à la HEG Genève</t>
  </si>
  <si>
    <t>Cours de méthodologie dans les locaux de la DGEP à Lausanne</t>
  </si>
  <si>
    <t>Remise du corpus de textes relatifs à la note de synthèse (bilan intermédiaire)</t>
  </si>
  <si>
    <t>Remise du corpus de textes pour validation</t>
  </si>
  <si>
    <t>Remise du plan de note de synthèse pour validation</t>
  </si>
  <si>
    <t>Remise de la 1re version de la note de synthèse pour validation</t>
  </si>
  <si>
    <t>Jalons MSCI-T</t>
  </si>
  <si>
    <t>Jalons MSCI-ID</t>
  </si>
  <si>
    <t>Jalons MSCI-IM</t>
  </si>
  <si>
    <t>Jalons MSCI-IG</t>
  </si>
  <si>
    <t>Fin novembre</t>
  </si>
  <si>
    <t>Rencontre tripartite et validation du projet TMsp</t>
  </si>
  <si>
    <t>Remise de la version intermédiaire du TMsp</t>
  </si>
  <si>
    <t>Début des cours à l'ETML</t>
  </si>
  <si>
    <t>Fin des cours à l'ETML</t>
  </si>
  <si>
    <t>Début des cours à l'ERACOM</t>
  </si>
  <si>
    <t>Temps pour le deuxième séjour linguistique</t>
  </si>
  <si>
    <t>Août-septembre</t>
  </si>
  <si>
    <t>Module VIDEO par la HEIG-VD à l'ERACOM</t>
  </si>
  <si>
    <t>Module AUDIO à la HEIG-VD</t>
  </si>
  <si>
    <t>Lundi 30 septembre 2024</t>
  </si>
  <si>
    <t>Du lundi 14 au vendredi 25 octobre 2024</t>
  </si>
  <si>
    <t>Lundi 28 octobre 2024</t>
  </si>
  <si>
    <t>Vendredi 11 avril 2025</t>
  </si>
  <si>
    <t>Vendredi 20 septembre 2024</t>
  </si>
  <si>
    <t>Rentrée administrative MSCI</t>
  </si>
  <si>
    <t>Dernière semaine de septembre</t>
  </si>
  <si>
    <t>Fin des cours à l'ERACOM (veille des vacances de Pâques)</t>
  </si>
  <si>
    <t>Débuts des cours de langues au GypAd</t>
  </si>
  <si>
    <t>Lundi 3 mars 2025</t>
  </si>
  <si>
    <t>Mardi 1er octobre 2024, 17h-19h</t>
  </si>
  <si>
    <t>Vendredi 20 décembre 2024</t>
  </si>
  <si>
    <t>Vendredi 13 décembre 2024</t>
  </si>
  <si>
    <t>Vendredi 14 mars 2025</t>
  </si>
  <si>
    <t>Entre le 31 mars et le 11 avril 2025</t>
  </si>
  <si>
    <t>Du lundi 28 avril au vendredi 9 mai 2025</t>
  </si>
  <si>
    <t>Vendredi 4 avril 2025</t>
  </si>
  <si>
    <t>Fin des cours de langues au GypAd</t>
  </si>
  <si>
    <t>Du mardi 27 mai au vendredi 13 juin 2025</t>
  </si>
  <si>
    <t>Examens de langues au GypAd (entre avant l'Ascencion et après Pentcôte)</t>
  </si>
  <si>
    <t>Mars</t>
  </si>
  <si>
    <t>Temps pour le TMsp</t>
  </si>
  <si>
    <t>Dès le début du stage : 1ère prise de contact avec la personne répondante TMsp (gymnase); lancement du TMsp; consignes pour le rapport de stage selon les informations figurant dans le plan d'études de la formation, méthodologie, élaboration, du projet, distribution des grilles d'évaluation.</t>
  </si>
  <si>
    <t>Visite des stagiaires sur leur place de travail par les personnes répondante TMsp et métier, Monsieur Zuber de la Haute école de gestion &amp; tourisme (HES-SO Valais)</t>
  </si>
  <si>
    <t>Début des cours de langues au GypAd</t>
  </si>
  <si>
    <t>Juin-juillet</t>
  </si>
  <si>
    <t>(Mai-)juin-juillet</t>
  </si>
  <si>
    <t>(Avril-mai-)juin-juillet</t>
  </si>
  <si>
    <t>Vendredi 27 septembre 2024, 10h-12h ?</t>
  </si>
  <si>
    <t>Vendredi 11 octobre 2025, 9h-12h ?</t>
  </si>
  <si>
    <t>Lundi 4 novembre 2024, 17h ?</t>
  </si>
  <si>
    <t>Vendredi 15 novembre 2025, 10h-12h ?</t>
  </si>
  <si>
    <t>Lundi 25 novembre 2024, 17h ?</t>
  </si>
  <si>
    <t>Lundi 13 janvier 2025, 17h ?</t>
  </si>
  <si>
    <t>Lundi 17 février 2025, 17h ?</t>
  </si>
  <si>
    <t>Lundi 7 avril 2025, 8h ?</t>
  </si>
  <si>
    <t>Dernier délai pour la remise du TMsp
(début de semaine précédent les vacances de Pâques)</t>
  </si>
  <si>
    <t>Semaine du 10 au 15 février 2025</t>
  </si>
  <si>
    <t>Cours bloc (3 jours) sur le site de la HES-SO Master, Lausanne-Provence</t>
  </si>
  <si>
    <t>1ère prise de contact avec la personne répondante TMsp (gymnase); lancement du TMsp; méthodologie, élaboration, du projet, distribution des grilles d'évaluation.</t>
  </si>
  <si>
    <t>Du lundi 20 au vendredi 24 janvier 2025</t>
  </si>
  <si>
    <t>1ère prise de contact avec la personne répondante TMsp (gymnase); lancement du TMsp; méthodologie, élaboration du projet, distribution des grilles d'évaluation.</t>
  </si>
  <si>
    <t>civile</t>
  </si>
  <si>
    <t>scolaire</t>
  </si>
  <si>
    <t>Vacances d'automne</t>
  </si>
  <si>
    <t>vendredi</t>
  </si>
  <si>
    <t>Relâches</t>
  </si>
  <si>
    <t>Vacances de Pâques</t>
  </si>
  <si>
    <t>semaine</t>
  </si>
  <si>
    <t>lundi</t>
  </si>
  <si>
    <t>Rentrée scolaire</t>
  </si>
  <si>
    <t>Lundi: Jeûne fédéral</t>
  </si>
  <si>
    <t>Vacances d'hiver</t>
  </si>
  <si>
    <t>Congés et vacances</t>
  </si>
  <si>
    <t>Jalons</t>
  </si>
  <si>
    <t>début</t>
  </si>
  <si>
    <t>fin</t>
  </si>
  <si>
    <t>Jeudi: Ascension</t>
  </si>
  <si>
    <t>Lundi: Pentecôte</t>
  </si>
  <si>
    <t>Fin de l'année scolaire</t>
  </si>
  <si>
    <t>Jeudi: fin des cours de langues au GypAd</t>
  </si>
  <si>
    <t>Lundi: début des cours de langues au GypAd</t>
  </si>
  <si>
    <t>Vendredi: fin des examens de langues au GypAd</t>
  </si>
  <si>
    <t>Mardi: début des examens de langue au GypAd</t>
  </si>
  <si>
    <t>Rentrée MSCI (séances d'accueil)</t>
  </si>
  <si>
    <t>Rentrée administrative MSCI / validation d'au moins 1 séjour linguistique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</si>
</sst>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14" fontId="0" fillId="2" borderId="0" xfId="0" applyNumberForma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0" fillId="7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0" fillId="8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3" fillId="7" borderId="16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8" borderId="16" xfId="0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FF66"/>
      <color rgb="FFFFCDFF"/>
      <color rgb="FFFF9FF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E3D-90C4-4D12-815A-117C6BD07BB7}">
  <dimension ref="A1:R63"/>
  <sheetViews>
    <sheetView workbookViewId="0">
      <selection activeCell="O28" sqref="O28"/>
    </sheetView>
  </sheetViews>
  <sheetFormatPr baseColWidth="10" defaultRowHeight="15.5" customHeight="1" x14ac:dyDescent="0.35"/>
  <cols>
    <col min="1" max="2" width="7.453125" style="5" customWidth="1"/>
    <col min="3" max="4" width="10.90625" style="5"/>
    <col min="5" max="5" width="19.7265625" style="21" customWidth="1"/>
    <col min="6" max="6" width="63.08984375" style="21" customWidth="1"/>
    <col min="7" max="18" width="10.90625" style="5"/>
    <col min="19" max="16384" width="10.90625" style="21"/>
  </cols>
  <sheetData>
    <row r="1" spans="1:6" ht="15.5" customHeight="1" x14ac:dyDescent="0.35">
      <c r="A1" s="32" t="s">
        <v>81</v>
      </c>
      <c r="B1" s="33"/>
      <c r="C1" s="34" t="s">
        <v>88</v>
      </c>
      <c r="D1" s="34" t="s">
        <v>89</v>
      </c>
      <c r="E1" s="39" t="s">
        <v>86</v>
      </c>
      <c r="F1" s="37" t="s">
        <v>87</v>
      </c>
    </row>
    <row r="2" spans="1:6" ht="15.5" customHeight="1" thickBot="1" x14ac:dyDescent="0.4">
      <c r="A2" s="35" t="s">
        <v>75</v>
      </c>
      <c r="B2" s="36" t="s">
        <v>76</v>
      </c>
      <c r="C2" s="36" t="s">
        <v>82</v>
      </c>
      <c r="D2" s="36" t="s">
        <v>78</v>
      </c>
      <c r="E2" s="40"/>
      <c r="F2" s="38"/>
    </row>
    <row r="3" spans="1:6" ht="15.5" customHeight="1" x14ac:dyDescent="0.35">
      <c r="A3" s="41">
        <f>WEEKNUM(C3,2)</f>
        <v>31</v>
      </c>
      <c r="B3" s="28"/>
      <c r="C3" s="31">
        <v>45502</v>
      </c>
      <c r="D3" s="31">
        <f>C3+4</f>
        <v>45506</v>
      </c>
      <c r="E3" s="28"/>
      <c r="F3" s="42"/>
    </row>
    <row r="4" spans="1:6" ht="15.5" customHeight="1" x14ac:dyDescent="0.35">
      <c r="A4" s="41">
        <f t="shared" ref="A4:A7" si="0">WEEKNUM(C4,2)</f>
        <v>32</v>
      </c>
      <c r="B4" s="28"/>
      <c r="C4" s="25">
        <f>C3+7</f>
        <v>45509</v>
      </c>
      <c r="D4" s="25">
        <f>C4+4</f>
        <v>45513</v>
      </c>
      <c r="E4" s="28"/>
      <c r="F4" s="42"/>
    </row>
    <row r="5" spans="1:6" ht="15.5" customHeight="1" x14ac:dyDescent="0.35">
      <c r="A5" s="41">
        <f t="shared" si="0"/>
        <v>33</v>
      </c>
      <c r="B5" s="23"/>
      <c r="C5" s="25">
        <f t="shared" ref="C5:C55" si="1">C4+7</f>
        <v>45516</v>
      </c>
      <c r="D5" s="25">
        <f>C5+4</f>
        <v>45520</v>
      </c>
      <c r="E5" s="23"/>
      <c r="F5" s="44"/>
    </row>
    <row r="6" spans="1:6" ht="15.5" customHeight="1" x14ac:dyDescent="0.35">
      <c r="A6" s="41">
        <f t="shared" si="0"/>
        <v>34</v>
      </c>
      <c r="B6" s="24">
        <v>1</v>
      </c>
      <c r="C6" s="25">
        <f t="shared" si="1"/>
        <v>45523</v>
      </c>
      <c r="D6" s="25">
        <f t="shared" ref="D4:D60" si="2">C6+4</f>
        <v>45527</v>
      </c>
      <c r="E6" s="23"/>
      <c r="F6" s="45" t="s">
        <v>83</v>
      </c>
    </row>
    <row r="7" spans="1:6" ht="15.5" customHeight="1" x14ac:dyDescent="0.35">
      <c r="A7" s="41">
        <f t="shared" si="0"/>
        <v>35</v>
      </c>
      <c r="B7" s="24">
        <f>B6+1</f>
        <v>2</v>
      </c>
      <c r="C7" s="25">
        <f t="shared" si="1"/>
        <v>45530</v>
      </c>
      <c r="D7" s="25">
        <f t="shared" si="2"/>
        <v>45534</v>
      </c>
      <c r="E7" s="23"/>
      <c r="F7" s="44"/>
    </row>
    <row r="8" spans="1:6" ht="15.5" customHeight="1" x14ac:dyDescent="0.35">
      <c r="A8" s="43">
        <f t="shared" ref="A5:A55" si="3">WEEKNUM(C8,2)</f>
        <v>36</v>
      </c>
      <c r="B8" s="24">
        <f t="shared" ref="B8:B14" si="4">B7+1</f>
        <v>3</v>
      </c>
      <c r="C8" s="25">
        <f t="shared" si="1"/>
        <v>45537</v>
      </c>
      <c r="D8" s="25">
        <f t="shared" si="2"/>
        <v>45541</v>
      </c>
      <c r="E8" s="23"/>
      <c r="F8" s="44"/>
    </row>
    <row r="9" spans="1:6" ht="15.5" customHeight="1" x14ac:dyDescent="0.35">
      <c r="A9" s="43">
        <f t="shared" si="3"/>
        <v>37</v>
      </c>
      <c r="B9" s="24">
        <f t="shared" si="4"/>
        <v>4</v>
      </c>
      <c r="C9" s="25">
        <f t="shared" si="1"/>
        <v>45544</v>
      </c>
      <c r="D9" s="25">
        <f t="shared" si="2"/>
        <v>45548</v>
      </c>
      <c r="E9" s="23"/>
      <c r="F9" s="44"/>
    </row>
    <row r="10" spans="1:6" ht="15.5" customHeight="1" x14ac:dyDescent="0.35">
      <c r="A10" s="43">
        <f t="shared" si="3"/>
        <v>38</v>
      </c>
      <c r="B10" s="24">
        <f t="shared" si="4"/>
        <v>5</v>
      </c>
      <c r="C10" s="25">
        <f t="shared" si="1"/>
        <v>45551</v>
      </c>
      <c r="D10" s="25">
        <f t="shared" si="2"/>
        <v>45555</v>
      </c>
      <c r="E10" s="22" t="s">
        <v>84</v>
      </c>
      <c r="F10" s="44"/>
    </row>
    <row r="11" spans="1:6" ht="15.5" customHeight="1" x14ac:dyDescent="0.35">
      <c r="A11" s="43">
        <f t="shared" si="3"/>
        <v>39</v>
      </c>
      <c r="B11" s="24">
        <f t="shared" si="4"/>
        <v>6</v>
      </c>
      <c r="C11" s="25">
        <f t="shared" si="1"/>
        <v>45558</v>
      </c>
      <c r="D11" s="25">
        <f t="shared" si="2"/>
        <v>45562</v>
      </c>
      <c r="E11" s="23"/>
      <c r="F11" s="45" t="s">
        <v>98</v>
      </c>
    </row>
    <row r="12" spans="1:6" ht="15.5" customHeight="1" x14ac:dyDescent="0.35">
      <c r="A12" s="43">
        <f t="shared" si="3"/>
        <v>40</v>
      </c>
      <c r="B12" s="24">
        <f t="shared" si="4"/>
        <v>7</v>
      </c>
      <c r="C12" s="25">
        <f t="shared" si="1"/>
        <v>45565</v>
      </c>
      <c r="D12" s="25">
        <f t="shared" si="2"/>
        <v>45569</v>
      </c>
      <c r="E12" s="23"/>
      <c r="F12" s="45" t="s">
        <v>97</v>
      </c>
    </row>
    <row r="13" spans="1:6" ht="15.5" customHeight="1" x14ac:dyDescent="0.35">
      <c r="A13" s="43">
        <f t="shared" si="3"/>
        <v>41</v>
      </c>
      <c r="B13" s="26">
        <f t="shared" si="4"/>
        <v>8</v>
      </c>
      <c r="C13" s="25">
        <f t="shared" si="1"/>
        <v>45572</v>
      </c>
      <c r="D13" s="25">
        <f t="shared" si="2"/>
        <v>45576</v>
      </c>
      <c r="E13" s="23"/>
      <c r="F13" s="44"/>
    </row>
    <row r="14" spans="1:6" ht="15.5" customHeight="1" x14ac:dyDescent="0.35">
      <c r="A14" s="46">
        <f t="shared" si="3"/>
        <v>42</v>
      </c>
      <c r="B14" s="27"/>
      <c r="C14" s="25">
        <f t="shared" si="1"/>
        <v>45579</v>
      </c>
      <c r="D14" s="25">
        <f t="shared" si="2"/>
        <v>45583</v>
      </c>
      <c r="E14" s="22" t="s">
        <v>77</v>
      </c>
      <c r="F14" s="47"/>
    </row>
    <row r="15" spans="1:6" ht="15.5" customHeight="1" x14ac:dyDescent="0.35">
      <c r="A15" s="46">
        <f t="shared" si="3"/>
        <v>43</v>
      </c>
      <c r="B15" s="28"/>
      <c r="C15" s="25">
        <f t="shared" si="1"/>
        <v>45586</v>
      </c>
      <c r="D15" s="25">
        <f t="shared" si="2"/>
        <v>45590</v>
      </c>
      <c r="E15" s="22" t="s">
        <v>77</v>
      </c>
      <c r="F15" s="47"/>
    </row>
    <row r="16" spans="1:6" ht="15.5" customHeight="1" x14ac:dyDescent="0.35">
      <c r="A16" s="43">
        <f t="shared" si="3"/>
        <v>44</v>
      </c>
      <c r="B16" s="29">
        <f>B13+1</f>
        <v>9</v>
      </c>
      <c r="C16" s="25">
        <f t="shared" si="1"/>
        <v>45593</v>
      </c>
      <c r="D16" s="25">
        <f t="shared" si="2"/>
        <v>45597</v>
      </c>
      <c r="E16" s="23"/>
      <c r="F16" s="48" t="s">
        <v>94</v>
      </c>
    </row>
    <row r="17" spans="1:6" ht="15.5" customHeight="1" x14ac:dyDescent="0.35">
      <c r="A17" s="43">
        <f t="shared" si="3"/>
        <v>45</v>
      </c>
      <c r="B17" s="24">
        <f>B16+1</f>
        <v>10</v>
      </c>
      <c r="C17" s="25">
        <f t="shared" si="1"/>
        <v>45600</v>
      </c>
      <c r="D17" s="25">
        <f t="shared" si="2"/>
        <v>45604</v>
      </c>
      <c r="E17" s="23"/>
      <c r="F17" s="44"/>
    </row>
    <row r="18" spans="1:6" ht="15.5" customHeight="1" x14ac:dyDescent="0.35">
      <c r="A18" s="43">
        <f t="shared" si="3"/>
        <v>46</v>
      </c>
      <c r="B18" s="24">
        <f t="shared" ref="B18:B25" si="5">B17+1</f>
        <v>11</v>
      </c>
      <c r="C18" s="25">
        <f t="shared" si="1"/>
        <v>45607</v>
      </c>
      <c r="D18" s="25">
        <f t="shared" si="2"/>
        <v>45611</v>
      </c>
      <c r="E18" s="23"/>
      <c r="F18" s="44"/>
    </row>
    <row r="19" spans="1:6" ht="15.5" customHeight="1" x14ac:dyDescent="0.35">
      <c r="A19" s="43">
        <f t="shared" si="3"/>
        <v>47</v>
      </c>
      <c r="B19" s="24">
        <f t="shared" si="5"/>
        <v>12</v>
      </c>
      <c r="C19" s="25">
        <f t="shared" si="1"/>
        <v>45614</v>
      </c>
      <c r="D19" s="25">
        <f t="shared" si="2"/>
        <v>45618</v>
      </c>
      <c r="E19" s="23"/>
      <c r="F19" s="44"/>
    </row>
    <row r="20" spans="1:6" ht="15.5" customHeight="1" x14ac:dyDescent="0.35">
      <c r="A20" s="43">
        <f t="shared" si="3"/>
        <v>48</v>
      </c>
      <c r="B20" s="24">
        <f t="shared" si="5"/>
        <v>13</v>
      </c>
      <c r="C20" s="25">
        <f t="shared" si="1"/>
        <v>45621</v>
      </c>
      <c r="D20" s="25">
        <f t="shared" si="2"/>
        <v>45625</v>
      </c>
      <c r="E20" s="23"/>
      <c r="F20" s="44"/>
    </row>
    <row r="21" spans="1:6" ht="15.5" customHeight="1" x14ac:dyDescent="0.35">
      <c r="A21" s="43">
        <f t="shared" si="3"/>
        <v>49</v>
      </c>
      <c r="B21" s="24">
        <f t="shared" si="5"/>
        <v>14</v>
      </c>
      <c r="C21" s="25">
        <f t="shared" si="1"/>
        <v>45628</v>
      </c>
      <c r="D21" s="25">
        <f t="shared" si="2"/>
        <v>45632</v>
      </c>
      <c r="E21" s="23"/>
      <c r="F21" s="44"/>
    </row>
    <row r="22" spans="1:6" ht="15.5" customHeight="1" x14ac:dyDescent="0.35">
      <c r="A22" s="43">
        <f t="shared" si="3"/>
        <v>50</v>
      </c>
      <c r="B22" s="24">
        <f t="shared" si="5"/>
        <v>15</v>
      </c>
      <c r="C22" s="25">
        <f t="shared" si="1"/>
        <v>45635</v>
      </c>
      <c r="D22" s="25">
        <f t="shared" si="2"/>
        <v>45639</v>
      </c>
      <c r="E22" s="23"/>
      <c r="F22" s="44"/>
    </row>
    <row r="23" spans="1:6" ht="15.5" customHeight="1" x14ac:dyDescent="0.35">
      <c r="A23" s="43">
        <f t="shared" si="3"/>
        <v>51</v>
      </c>
      <c r="B23" s="24">
        <f t="shared" si="5"/>
        <v>16</v>
      </c>
      <c r="C23" s="25">
        <f t="shared" si="1"/>
        <v>45642</v>
      </c>
      <c r="D23" s="25">
        <f t="shared" si="2"/>
        <v>45646</v>
      </c>
      <c r="E23" s="23"/>
      <c r="F23" s="44"/>
    </row>
    <row r="24" spans="1:6" ht="15.5" customHeight="1" x14ac:dyDescent="0.35">
      <c r="A24" s="43">
        <f t="shared" si="3"/>
        <v>52</v>
      </c>
      <c r="B24" s="49"/>
      <c r="C24" s="25">
        <f t="shared" si="1"/>
        <v>45649</v>
      </c>
      <c r="D24" s="25">
        <f t="shared" si="2"/>
        <v>45653</v>
      </c>
      <c r="E24" s="22" t="s">
        <v>85</v>
      </c>
      <c r="F24" s="47"/>
    </row>
    <row r="25" spans="1:6" ht="15.5" customHeight="1" x14ac:dyDescent="0.35">
      <c r="A25" s="43">
        <f t="shared" si="3"/>
        <v>53</v>
      </c>
      <c r="B25" s="49"/>
      <c r="C25" s="25">
        <f t="shared" si="1"/>
        <v>45656</v>
      </c>
      <c r="D25" s="25">
        <f t="shared" si="2"/>
        <v>45660</v>
      </c>
      <c r="E25" s="22" t="s">
        <v>85</v>
      </c>
      <c r="F25" s="47"/>
    </row>
    <row r="26" spans="1:6" ht="15.5" customHeight="1" x14ac:dyDescent="0.35">
      <c r="A26" s="43">
        <f t="shared" si="3"/>
        <v>2</v>
      </c>
      <c r="B26" s="24">
        <f>B23+1</f>
        <v>17</v>
      </c>
      <c r="C26" s="25">
        <f t="shared" si="1"/>
        <v>45663</v>
      </c>
      <c r="D26" s="25">
        <f t="shared" si="2"/>
        <v>45667</v>
      </c>
      <c r="E26" s="23"/>
      <c r="F26" s="44"/>
    </row>
    <row r="27" spans="1:6" ht="15.5" customHeight="1" x14ac:dyDescent="0.35">
      <c r="A27" s="43">
        <f t="shared" si="3"/>
        <v>3</v>
      </c>
      <c r="B27" s="24">
        <f>B26+1</f>
        <v>18</v>
      </c>
      <c r="C27" s="25">
        <f t="shared" si="1"/>
        <v>45670</v>
      </c>
      <c r="D27" s="25">
        <f t="shared" si="2"/>
        <v>45674</v>
      </c>
      <c r="E27" s="23"/>
      <c r="F27" s="44"/>
    </row>
    <row r="28" spans="1:6" ht="15.5" customHeight="1" x14ac:dyDescent="0.35">
      <c r="A28" s="43">
        <f t="shared" si="3"/>
        <v>4</v>
      </c>
      <c r="B28" s="24">
        <f t="shared" ref="B28:B36" si="6">B27+1</f>
        <v>19</v>
      </c>
      <c r="C28" s="25">
        <f t="shared" si="1"/>
        <v>45677</v>
      </c>
      <c r="D28" s="25">
        <f t="shared" si="2"/>
        <v>45681</v>
      </c>
      <c r="E28" s="23"/>
      <c r="F28" s="44"/>
    </row>
    <row r="29" spans="1:6" ht="15.5" customHeight="1" x14ac:dyDescent="0.35">
      <c r="A29" s="43">
        <f t="shared" si="3"/>
        <v>5</v>
      </c>
      <c r="B29" s="24">
        <f t="shared" si="6"/>
        <v>20</v>
      </c>
      <c r="C29" s="25">
        <f t="shared" si="1"/>
        <v>45684</v>
      </c>
      <c r="D29" s="25">
        <f t="shared" si="2"/>
        <v>45688</v>
      </c>
      <c r="E29" s="23"/>
      <c r="F29" s="44"/>
    </row>
    <row r="30" spans="1:6" ht="15.5" customHeight="1" x14ac:dyDescent="0.35">
      <c r="A30" s="43">
        <f t="shared" si="3"/>
        <v>6</v>
      </c>
      <c r="B30" s="24">
        <f t="shared" si="6"/>
        <v>21</v>
      </c>
      <c r="C30" s="25">
        <f t="shared" si="1"/>
        <v>45691</v>
      </c>
      <c r="D30" s="25">
        <f t="shared" si="2"/>
        <v>45695</v>
      </c>
      <c r="E30" s="23"/>
      <c r="F30" s="44"/>
    </row>
    <row r="31" spans="1:6" ht="15.5" customHeight="1" x14ac:dyDescent="0.35">
      <c r="A31" s="43">
        <f t="shared" si="3"/>
        <v>7</v>
      </c>
      <c r="B31" s="24">
        <f t="shared" si="6"/>
        <v>22</v>
      </c>
      <c r="C31" s="25">
        <f t="shared" si="1"/>
        <v>45698</v>
      </c>
      <c r="D31" s="25">
        <f t="shared" si="2"/>
        <v>45702</v>
      </c>
      <c r="E31" s="23"/>
      <c r="F31" s="44"/>
    </row>
    <row r="32" spans="1:6" ht="15.5" customHeight="1" x14ac:dyDescent="0.35">
      <c r="A32" s="43">
        <f t="shared" si="3"/>
        <v>8</v>
      </c>
      <c r="B32" s="49"/>
      <c r="C32" s="25">
        <f t="shared" si="1"/>
        <v>45705</v>
      </c>
      <c r="D32" s="25">
        <f t="shared" si="2"/>
        <v>45709</v>
      </c>
      <c r="E32" s="22" t="s">
        <v>79</v>
      </c>
      <c r="F32" s="47"/>
    </row>
    <row r="33" spans="1:6" ht="15.5" customHeight="1" x14ac:dyDescent="0.35">
      <c r="A33" s="43">
        <f t="shared" si="3"/>
        <v>9</v>
      </c>
      <c r="B33" s="24">
        <f>B31+1</f>
        <v>23</v>
      </c>
      <c r="C33" s="25">
        <f t="shared" si="1"/>
        <v>45712</v>
      </c>
      <c r="D33" s="25">
        <f t="shared" si="2"/>
        <v>45716</v>
      </c>
      <c r="E33" s="23"/>
      <c r="F33" s="44"/>
    </row>
    <row r="34" spans="1:6" ht="15.5" customHeight="1" x14ac:dyDescent="0.35">
      <c r="A34" s="43">
        <f t="shared" si="3"/>
        <v>10</v>
      </c>
      <c r="B34" s="24">
        <f>B33+1</f>
        <v>24</v>
      </c>
      <c r="C34" s="25">
        <f t="shared" si="1"/>
        <v>45719</v>
      </c>
      <c r="D34" s="25">
        <f t="shared" si="2"/>
        <v>45723</v>
      </c>
      <c r="E34" s="23"/>
      <c r="F34" s="44"/>
    </row>
    <row r="35" spans="1:6" ht="15.5" customHeight="1" x14ac:dyDescent="0.35">
      <c r="A35" s="43">
        <f t="shared" si="3"/>
        <v>11</v>
      </c>
      <c r="B35" s="24">
        <f>B34+1</f>
        <v>25</v>
      </c>
      <c r="C35" s="25">
        <f t="shared" si="1"/>
        <v>45726</v>
      </c>
      <c r="D35" s="25">
        <f t="shared" si="2"/>
        <v>45730</v>
      </c>
      <c r="E35" s="23"/>
      <c r="F35" s="44"/>
    </row>
    <row r="36" spans="1:6" ht="15.5" customHeight="1" x14ac:dyDescent="0.35">
      <c r="A36" s="43">
        <f t="shared" si="3"/>
        <v>12</v>
      </c>
      <c r="B36" s="24">
        <f>B35+1</f>
        <v>26</v>
      </c>
      <c r="C36" s="25">
        <f t="shared" si="1"/>
        <v>45733</v>
      </c>
      <c r="D36" s="25">
        <f t="shared" si="2"/>
        <v>45737</v>
      </c>
      <c r="E36" s="23"/>
      <c r="F36" s="44"/>
    </row>
    <row r="37" spans="1:6" ht="15.5" customHeight="1" x14ac:dyDescent="0.35">
      <c r="A37" s="43">
        <f t="shared" si="3"/>
        <v>13</v>
      </c>
      <c r="B37" s="24">
        <f>B36+1</f>
        <v>27</v>
      </c>
      <c r="C37" s="25">
        <f t="shared" si="1"/>
        <v>45740</v>
      </c>
      <c r="D37" s="25">
        <f t="shared" si="2"/>
        <v>45744</v>
      </c>
      <c r="E37" s="23"/>
      <c r="F37" s="44"/>
    </row>
    <row r="38" spans="1:6" ht="15.5" customHeight="1" x14ac:dyDescent="0.35">
      <c r="A38" s="43">
        <f t="shared" si="3"/>
        <v>14</v>
      </c>
      <c r="B38" s="24">
        <f t="shared" ref="B38:B44" si="7">B37+1</f>
        <v>28</v>
      </c>
      <c r="C38" s="25">
        <f t="shared" si="1"/>
        <v>45747</v>
      </c>
      <c r="D38" s="25">
        <f t="shared" si="2"/>
        <v>45751</v>
      </c>
      <c r="E38" s="23"/>
      <c r="F38" s="48" t="s">
        <v>93</v>
      </c>
    </row>
    <row r="39" spans="1:6" ht="15.5" customHeight="1" x14ac:dyDescent="0.35">
      <c r="A39" s="43">
        <f t="shared" si="3"/>
        <v>15</v>
      </c>
      <c r="B39" s="24">
        <f t="shared" si="7"/>
        <v>29</v>
      </c>
      <c r="C39" s="25">
        <f t="shared" si="1"/>
        <v>45754</v>
      </c>
      <c r="D39" s="25">
        <f t="shared" si="2"/>
        <v>45758</v>
      </c>
      <c r="E39" s="23"/>
      <c r="F39" s="44"/>
    </row>
    <row r="40" spans="1:6" ht="15.5" customHeight="1" x14ac:dyDescent="0.35">
      <c r="A40" s="43">
        <f t="shared" si="3"/>
        <v>16</v>
      </c>
      <c r="B40" s="49"/>
      <c r="C40" s="25">
        <f t="shared" si="1"/>
        <v>45761</v>
      </c>
      <c r="D40" s="25">
        <f t="shared" si="2"/>
        <v>45765</v>
      </c>
      <c r="E40" s="22" t="s">
        <v>80</v>
      </c>
      <c r="F40" s="47"/>
    </row>
    <row r="41" spans="1:6" ht="15.5" customHeight="1" x14ac:dyDescent="0.35">
      <c r="A41" s="43">
        <f t="shared" si="3"/>
        <v>17</v>
      </c>
      <c r="B41" s="49"/>
      <c r="C41" s="25">
        <f t="shared" si="1"/>
        <v>45768</v>
      </c>
      <c r="D41" s="25">
        <f t="shared" si="2"/>
        <v>45772</v>
      </c>
      <c r="E41" s="22" t="s">
        <v>80</v>
      </c>
      <c r="F41" s="47"/>
    </row>
    <row r="42" spans="1:6" ht="15.5" customHeight="1" x14ac:dyDescent="0.35">
      <c r="A42" s="43">
        <f t="shared" si="3"/>
        <v>18</v>
      </c>
      <c r="B42" s="24">
        <f>B39+1</f>
        <v>30</v>
      </c>
      <c r="C42" s="25">
        <f t="shared" si="1"/>
        <v>45775</v>
      </c>
      <c r="D42" s="25">
        <f t="shared" si="2"/>
        <v>45779</v>
      </c>
      <c r="E42" s="23"/>
      <c r="F42" s="44"/>
    </row>
    <row r="43" spans="1:6" ht="15.5" customHeight="1" x14ac:dyDescent="0.35">
      <c r="A43" s="43">
        <f t="shared" si="3"/>
        <v>19</v>
      </c>
      <c r="B43" s="24">
        <f>B42+1</f>
        <v>31</v>
      </c>
      <c r="C43" s="25">
        <f t="shared" si="1"/>
        <v>45782</v>
      </c>
      <c r="D43" s="25">
        <f t="shared" si="2"/>
        <v>45786</v>
      </c>
      <c r="E43" s="23"/>
      <c r="F43" s="44"/>
    </row>
    <row r="44" spans="1:6" ht="15.5" customHeight="1" x14ac:dyDescent="0.35">
      <c r="A44" s="43">
        <f t="shared" si="3"/>
        <v>20</v>
      </c>
      <c r="B44" s="24">
        <f>B43+1</f>
        <v>32</v>
      </c>
      <c r="C44" s="25">
        <f t="shared" si="1"/>
        <v>45789</v>
      </c>
      <c r="D44" s="25">
        <f t="shared" si="2"/>
        <v>45793</v>
      </c>
      <c r="E44" s="23"/>
      <c r="F44" s="44"/>
    </row>
    <row r="45" spans="1:6" ht="15.5" customHeight="1" x14ac:dyDescent="0.35">
      <c r="A45" s="43">
        <f t="shared" si="3"/>
        <v>21</v>
      </c>
      <c r="B45" s="24">
        <f>B44+1</f>
        <v>33</v>
      </c>
      <c r="C45" s="25">
        <f t="shared" si="1"/>
        <v>45796</v>
      </c>
      <c r="D45" s="25">
        <f t="shared" si="2"/>
        <v>45800</v>
      </c>
      <c r="E45" s="23"/>
      <c r="F45" s="44"/>
    </row>
    <row r="46" spans="1:6" ht="15.5" customHeight="1" x14ac:dyDescent="0.35">
      <c r="A46" s="43">
        <f t="shared" si="3"/>
        <v>22</v>
      </c>
      <c r="B46" s="24">
        <f>B45+1</f>
        <v>34</v>
      </c>
      <c r="C46" s="25">
        <f t="shared" si="1"/>
        <v>45803</v>
      </c>
      <c r="D46" s="25">
        <f t="shared" si="2"/>
        <v>45807</v>
      </c>
      <c r="E46" s="22" t="s">
        <v>90</v>
      </c>
      <c r="F46" s="48" t="s">
        <v>96</v>
      </c>
    </row>
    <row r="47" spans="1:6" ht="15.5" customHeight="1" x14ac:dyDescent="0.35">
      <c r="A47" s="43">
        <f t="shared" si="3"/>
        <v>23</v>
      </c>
      <c r="B47" s="24">
        <f t="shared" ref="B47:B50" si="8">B46+1</f>
        <v>35</v>
      </c>
      <c r="C47" s="25">
        <f t="shared" si="1"/>
        <v>45810</v>
      </c>
      <c r="D47" s="25">
        <f t="shared" si="2"/>
        <v>45814</v>
      </c>
      <c r="E47" s="23"/>
      <c r="F47" s="44"/>
    </row>
    <row r="48" spans="1:6" ht="15.5" customHeight="1" x14ac:dyDescent="0.35">
      <c r="A48" s="43">
        <f t="shared" si="3"/>
        <v>24</v>
      </c>
      <c r="B48" s="24">
        <f t="shared" si="8"/>
        <v>36</v>
      </c>
      <c r="C48" s="25">
        <f t="shared" si="1"/>
        <v>45817</v>
      </c>
      <c r="D48" s="25">
        <f t="shared" si="2"/>
        <v>45821</v>
      </c>
      <c r="E48" s="22" t="s">
        <v>91</v>
      </c>
      <c r="F48" s="48" t="s">
        <v>95</v>
      </c>
    </row>
    <row r="49" spans="1:6" ht="15.5" customHeight="1" x14ac:dyDescent="0.35">
      <c r="A49" s="43">
        <f t="shared" si="3"/>
        <v>25</v>
      </c>
      <c r="B49" s="24">
        <f t="shared" si="8"/>
        <v>37</v>
      </c>
      <c r="C49" s="25">
        <f t="shared" si="1"/>
        <v>45824</v>
      </c>
      <c r="D49" s="25">
        <f t="shared" si="2"/>
        <v>45828</v>
      </c>
      <c r="E49" s="23"/>
      <c r="F49" s="44"/>
    </row>
    <row r="50" spans="1:6" ht="15.5" customHeight="1" x14ac:dyDescent="0.35">
      <c r="A50" s="43">
        <f t="shared" si="3"/>
        <v>26</v>
      </c>
      <c r="B50" s="24">
        <f t="shared" si="8"/>
        <v>38</v>
      </c>
      <c r="C50" s="25">
        <f t="shared" si="1"/>
        <v>45831</v>
      </c>
      <c r="D50" s="25">
        <f t="shared" si="2"/>
        <v>45835</v>
      </c>
      <c r="E50" s="23"/>
      <c r="F50" s="45" t="s">
        <v>92</v>
      </c>
    </row>
    <row r="51" spans="1:6" ht="15.5" customHeight="1" x14ac:dyDescent="0.35">
      <c r="A51" s="43">
        <f t="shared" si="3"/>
        <v>27</v>
      </c>
      <c r="B51" s="23"/>
      <c r="C51" s="25">
        <f t="shared" si="1"/>
        <v>45838</v>
      </c>
      <c r="D51" s="25">
        <f t="shared" si="2"/>
        <v>45842</v>
      </c>
      <c r="E51" s="23"/>
      <c r="F51" s="44"/>
    </row>
    <row r="52" spans="1:6" ht="15.5" customHeight="1" x14ac:dyDescent="0.35">
      <c r="A52" s="43">
        <f t="shared" si="3"/>
        <v>28</v>
      </c>
      <c r="B52" s="23"/>
      <c r="C52" s="25">
        <f t="shared" si="1"/>
        <v>45845</v>
      </c>
      <c r="D52" s="25">
        <f t="shared" si="2"/>
        <v>45849</v>
      </c>
      <c r="E52" s="23"/>
      <c r="F52" s="44"/>
    </row>
    <row r="53" spans="1:6" ht="15.5" customHeight="1" x14ac:dyDescent="0.35">
      <c r="A53" s="43">
        <f t="shared" si="3"/>
        <v>29</v>
      </c>
      <c r="B53" s="23"/>
      <c r="C53" s="25">
        <f t="shared" si="1"/>
        <v>45852</v>
      </c>
      <c r="D53" s="25">
        <f t="shared" si="2"/>
        <v>45856</v>
      </c>
      <c r="E53" s="23"/>
      <c r="F53" s="44"/>
    </row>
    <row r="54" spans="1:6" ht="15.5" customHeight="1" x14ac:dyDescent="0.35">
      <c r="A54" s="43">
        <f t="shared" si="3"/>
        <v>30</v>
      </c>
      <c r="B54" s="23"/>
      <c r="C54" s="25">
        <f t="shared" si="1"/>
        <v>45859</v>
      </c>
      <c r="D54" s="25">
        <f t="shared" si="2"/>
        <v>45863</v>
      </c>
      <c r="E54" s="23"/>
      <c r="F54" s="44"/>
    </row>
    <row r="55" spans="1:6" ht="15.5" customHeight="1" thickBot="1" x14ac:dyDescent="0.4">
      <c r="A55" s="50">
        <f t="shared" si="3"/>
        <v>31</v>
      </c>
      <c r="B55" s="51"/>
      <c r="C55" s="52">
        <f t="shared" si="1"/>
        <v>45866</v>
      </c>
      <c r="D55" s="52">
        <f t="shared" si="2"/>
        <v>45870</v>
      </c>
      <c r="E55" s="51"/>
      <c r="F55" s="53"/>
    </row>
    <row r="56" spans="1:6" ht="15.5" customHeight="1" x14ac:dyDescent="0.35">
      <c r="C56" s="30"/>
      <c r="D56" s="30"/>
      <c r="E56" s="5"/>
      <c r="F56" s="5"/>
    </row>
    <row r="57" spans="1:6" ht="15.5" customHeight="1" x14ac:dyDescent="0.35">
      <c r="C57" s="30"/>
      <c r="D57" s="30"/>
      <c r="E57" s="5"/>
      <c r="F57" s="5"/>
    </row>
    <row r="58" spans="1:6" ht="15.5" customHeight="1" x14ac:dyDescent="0.35">
      <c r="C58" s="30"/>
      <c r="D58" s="30"/>
      <c r="E58" s="5"/>
      <c r="F58" s="5"/>
    </row>
    <row r="59" spans="1:6" ht="15.5" customHeight="1" x14ac:dyDescent="0.35">
      <c r="C59" s="30"/>
      <c r="D59" s="30"/>
      <c r="E59" s="5"/>
      <c r="F59" s="5"/>
    </row>
    <row r="60" spans="1:6" ht="15.5" customHeight="1" x14ac:dyDescent="0.35">
      <c r="C60" s="30"/>
      <c r="D60" s="30"/>
      <c r="E60" s="5"/>
      <c r="F60" s="5"/>
    </row>
    <row r="61" spans="1:6" ht="15.5" customHeight="1" x14ac:dyDescent="0.35">
      <c r="E61" s="5"/>
      <c r="F61" s="5"/>
    </row>
    <row r="62" spans="1:6" ht="15.5" customHeight="1" x14ac:dyDescent="0.35">
      <c r="E62" s="5"/>
      <c r="F62" s="5"/>
    </row>
    <row r="63" spans="1:6" ht="15.5" customHeight="1" x14ac:dyDescent="0.35">
      <c r="E63" s="5"/>
      <c r="F63" s="5"/>
    </row>
  </sheetData>
  <mergeCells count="3">
    <mergeCell ref="A1:B1"/>
    <mergeCell ref="F1:F2"/>
    <mergeCell ref="E1:E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E239-5188-4A71-BF6E-563EF1DDB9F2}">
  <sheetPr>
    <pageSetUpPr fitToPage="1"/>
  </sheetPr>
  <dimension ref="A1:D24"/>
  <sheetViews>
    <sheetView workbookViewId="0">
      <selection activeCell="B23" sqref="B23"/>
    </sheetView>
  </sheetViews>
  <sheetFormatPr baseColWidth="10" defaultColWidth="32.1796875" defaultRowHeight="14.5" x14ac:dyDescent="0.35"/>
  <cols>
    <col min="1" max="1" width="36.453125" style="4" customWidth="1"/>
    <col min="2" max="2" width="72.6328125" style="5" customWidth="1"/>
    <col min="3" max="3" width="17.453125" style="4" customWidth="1"/>
    <col min="4" max="16384" width="32.1796875" style="4"/>
  </cols>
  <sheetData>
    <row r="1" spans="1:4" ht="43" customHeight="1" x14ac:dyDescent="0.35">
      <c r="A1" s="7" t="s">
        <v>20</v>
      </c>
      <c r="B1" s="7"/>
      <c r="D1" s="20"/>
    </row>
    <row r="2" spans="1:4" s="2" customFormat="1" ht="18.5" customHeight="1" x14ac:dyDescent="0.35">
      <c r="A2" s="11" t="s">
        <v>30</v>
      </c>
      <c r="B2" s="11" t="s">
        <v>8</v>
      </c>
      <c r="D2" s="16"/>
    </row>
    <row r="3" spans="1:4" s="2" customFormat="1" ht="18.5" customHeight="1" x14ac:dyDescent="0.35">
      <c r="A3" s="12" t="s">
        <v>0</v>
      </c>
      <c r="B3" s="12" t="s">
        <v>2</v>
      </c>
      <c r="D3" s="16"/>
    </row>
    <row r="4" spans="1:4" s="2" customFormat="1" ht="18.5" customHeight="1" x14ac:dyDescent="0.35">
      <c r="A4" s="13" t="s">
        <v>39</v>
      </c>
      <c r="B4" s="13" t="s">
        <v>38</v>
      </c>
      <c r="D4" s="16"/>
    </row>
    <row r="5" spans="1:4" s="2" customFormat="1" ht="18.5" customHeight="1" x14ac:dyDescent="0.35">
      <c r="A5" s="11" t="s">
        <v>39</v>
      </c>
      <c r="B5" s="11" t="s">
        <v>7</v>
      </c>
      <c r="D5" s="16"/>
    </row>
    <row r="6" spans="1:4" s="2" customFormat="1" ht="18.5" customHeight="1" x14ac:dyDescent="0.35">
      <c r="A6" s="10" t="s">
        <v>61</v>
      </c>
      <c r="B6" s="10" t="s">
        <v>13</v>
      </c>
      <c r="D6" s="16"/>
    </row>
    <row r="7" spans="1:4" s="2" customFormat="1" ht="63" customHeight="1" x14ac:dyDescent="0.35">
      <c r="A7" s="13" t="s">
        <v>3</v>
      </c>
      <c r="B7" s="13" t="s">
        <v>55</v>
      </c>
      <c r="D7" s="16"/>
    </row>
    <row r="8" spans="1:4" s="2" customFormat="1" ht="18.5" customHeight="1" x14ac:dyDescent="0.35">
      <c r="A8" s="10" t="s">
        <v>62</v>
      </c>
      <c r="B8" s="10" t="s">
        <v>14</v>
      </c>
      <c r="D8" s="16"/>
    </row>
    <row r="9" spans="1:4" s="2" customFormat="1" ht="18.5" customHeight="1" x14ac:dyDescent="0.35">
      <c r="A9" s="9" t="s">
        <v>35</v>
      </c>
      <c r="B9" s="9" t="s">
        <v>57</v>
      </c>
      <c r="D9" s="16"/>
    </row>
    <row r="10" spans="1:4" s="2" customFormat="1" ht="18.5" customHeight="1" x14ac:dyDescent="0.35">
      <c r="A10" s="10" t="s">
        <v>63</v>
      </c>
      <c r="B10" s="10" t="s">
        <v>15</v>
      </c>
      <c r="D10" s="17"/>
    </row>
    <row r="11" spans="1:4" s="2" customFormat="1" ht="18.5" customHeight="1" x14ac:dyDescent="0.35">
      <c r="A11" s="10" t="s">
        <v>64</v>
      </c>
      <c r="B11" s="10" t="s">
        <v>13</v>
      </c>
      <c r="D11" s="16"/>
    </row>
    <row r="12" spans="1:4" s="2" customFormat="1" ht="18.5" customHeight="1" x14ac:dyDescent="0.35">
      <c r="A12" s="10" t="s">
        <v>65</v>
      </c>
      <c r="B12" s="10" t="s">
        <v>16</v>
      </c>
      <c r="D12" s="16"/>
    </row>
    <row r="13" spans="1:4" s="2" customFormat="1" ht="18.5" customHeight="1" x14ac:dyDescent="0.35">
      <c r="A13" s="10" t="s">
        <v>66</v>
      </c>
      <c r="B13" s="10" t="s">
        <v>17</v>
      </c>
      <c r="D13" s="16"/>
    </row>
    <row r="14" spans="1:4" s="2" customFormat="1" ht="18.5" customHeight="1" x14ac:dyDescent="0.35">
      <c r="A14" s="10" t="s">
        <v>67</v>
      </c>
      <c r="B14" s="10" t="s">
        <v>18</v>
      </c>
      <c r="D14" s="16"/>
    </row>
    <row r="15" spans="1:4" s="2" customFormat="1" ht="18.5" customHeight="1" x14ac:dyDescent="0.35">
      <c r="A15" s="9" t="s">
        <v>49</v>
      </c>
      <c r="B15" s="9" t="s">
        <v>50</v>
      </c>
      <c r="D15" s="16"/>
    </row>
    <row r="16" spans="1:4" s="2" customFormat="1" ht="36.5" customHeight="1" x14ac:dyDescent="0.35">
      <c r="A16" s="19" t="s">
        <v>68</v>
      </c>
      <c r="B16" s="19" t="s">
        <v>69</v>
      </c>
      <c r="D16" s="16"/>
    </row>
    <row r="17" spans="1:4" s="2" customFormat="1" ht="18.5" customHeight="1" x14ac:dyDescent="0.35">
      <c r="A17" s="19" t="s">
        <v>48</v>
      </c>
      <c r="B17" s="19" t="s">
        <v>1</v>
      </c>
      <c r="D17" s="18"/>
    </row>
    <row r="18" spans="1:4" s="2" customFormat="1" ht="18.5" customHeight="1" x14ac:dyDescent="0.35">
      <c r="A18" s="9" t="s">
        <v>51</v>
      </c>
      <c r="B18" s="9" t="s">
        <v>52</v>
      </c>
    </row>
    <row r="19" spans="1:4" ht="18.5" customHeight="1" x14ac:dyDescent="0.35">
      <c r="A19" s="11" t="s">
        <v>58</v>
      </c>
      <c r="B19" s="11" t="s">
        <v>29</v>
      </c>
    </row>
    <row r="23" spans="1:4" x14ac:dyDescent="0.35">
      <c r="A23" s="15"/>
    </row>
    <row r="24" spans="1:4" x14ac:dyDescent="0.35">
      <c r="A24" s="15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CA9F-9A6C-49F8-B610-C06AD1A6A30E}">
  <dimension ref="A1:B15"/>
  <sheetViews>
    <sheetView workbookViewId="0">
      <selection activeCell="B26" sqref="B26"/>
    </sheetView>
  </sheetViews>
  <sheetFormatPr baseColWidth="10" defaultColWidth="32.1796875" defaultRowHeight="14.5" x14ac:dyDescent="0.35"/>
  <cols>
    <col min="1" max="1" width="36.36328125" style="2" customWidth="1"/>
    <col min="2" max="2" width="72.7265625" style="3" customWidth="1"/>
    <col min="3" max="16384" width="32.1796875" style="2"/>
  </cols>
  <sheetData>
    <row r="1" spans="1:2" ht="43" customHeight="1" x14ac:dyDescent="0.35">
      <c r="A1" s="7" t="s">
        <v>22</v>
      </c>
      <c r="B1" s="1"/>
    </row>
    <row r="2" spans="1:2" x14ac:dyDescent="0.35">
      <c r="A2" s="11" t="s">
        <v>30</v>
      </c>
      <c r="B2" s="11" t="s">
        <v>8</v>
      </c>
    </row>
    <row r="3" spans="1:2" x14ac:dyDescent="0.35">
      <c r="A3" s="11" t="s">
        <v>37</v>
      </c>
      <c r="B3" s="11" t="s">
        <v>7</v>
      </c>
    </row>
    <row r="4" spans="1:2" x14ac:dyDescent="0.35">
      <c r="A4" s="13" t="s">
        <v>39</v>
      </c>
      <c r="B4" s="13" t="s">
        <v>38</v>
      </c>
    </row>
    <row r="5" spans="1:2" x14ac:dyDescent="0.35">
      <c r="A5" s="12" t="s">
        <v>33</v>
      </c>
      <c r="B5" s="12" t="s">
        <v>26</v>
      </c>
    </row>
    <row r="6" spans="1:2" ht="33" customHeight="1" x14ac:dyDescent="0.35">
      <c r="A6" s="14" t="s">
        <v>3</v>
      </c>
      <c r="B6" s="13" t="s">
        <v>72</v>
      </c>
    </row>
    <row r="7" spans="1:2" x14ac:dyDescent="0.35">
      <c r="A7" s="9" t="s">
        <v>35</v>
      </c>
      <c r="B7" s="9" t="s">
        <v>57</v>
      </c>
    </row>
    <row r="8" spans="1:2" x14ac:dyDescent="0.35">
      <c r="A8" s="14" t="s">
        <v>23</v>
      </c>
      <c r="B8" s="14" t="s">
        <v>24</v>
      </c>
    </row>
    <row r="9" spans="1:2" x14ac:dyDescent="0.35">
      <c r="A9" s="14" t="s">
        <v>42</v>
      </c>
      <c r="B9" s="14" t="s">
        <v>25</v>
      </c>
    </row>
    <row r="10" spans="1:2" x14ac:dyDescent="0.35">
      <c r="A10" s="14" t="s">
        <v>36</v>
      </c>
      <c r="B10" s="14" t="s">
        <v>6</v>
      </c>
    </row>
    <row r="11" spans="1:2" x14ac:dyDescent="0.35">
      <c r="A11" s="12" t="s">
        <v>36</v>
      </c>
      <c r="B11" s="12" t="s">
        <v>27</v>
      </c>
    </row>
    <row r="12" spans="1:2" x14ac:dyDescent="0.35">
      <c r="A12" s="9" t="s">
        <v>49</v>
      </c>
      <c r="B12" s="9" t="s">
        <v>50</v>
      </c>
    </row>
    <row r="13" spans="1:2" x14ac:dyDescent="0.35">
      <c r="A13" s="14" t="s">
        <v>48</v>
      </c>
      <c r="B13" s="14" t="s">
        <v>1</v>
      </c>
    </row>
    <row r="14" spans="1:2" x14ac:dyDescent="0.35">
      <c r="A14" s="9" t="s">
        <v>51</v>
      </c>
      <c r="B14" s="9" t="s">
        <v>52</v>
      </c>
    </row>
    <row r="15" spans="1:2" x14ac:dyDescent="0.35">
      <c r="A15" s="11" t="s">
        <v>59</v>
      </c>
      <c r="B15" s="11" t="s">
        <v>29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59D1-F167-4F89-995F-B47B1FB64BF9}">
  <sheetPr>
    <pageSetUpPr fitToPage="1"/>
  </sheetPr>
  <dimension ref="A1:D18"/>
  <sheetViews>
    <sheetView workbookViewId="0">
      <selection activeCell="B7" sqref="B7"/>
    </sheetView>
  </sheetViews>
  <sheetFormatPr baseColWidth="10" defaultColWidth="32.1796875" defaultRowHeight="14.5" x14ac:dyDescent="0.35"/>
  <cols>
    <col min="1" max="1" width="35.90625" style="2" customWidth="1"/>
    <col min="2" max="2" width="86.90625" style="3" customWidth="1"/>
    <col min="3" max="3" width="5.7265625" style="2" customWidth="1"/>
    <col min="4" max="16384" width="32.1796875" style="2"/>
  </cols>
  <sheetData>
    <row r="1" spans="1:4" ht="41.5" customHeight="1" x14ac:dyDescent="0.35">
      <c r="A1" s="8" t="s">
        <v>21</v>
      </c>
      <c r="D1" s="20"/>
    </row>
    <row r="2" spans="1:4" s="4" customFormat="1" ht="15" customHeight="1" x14ac:dyDescent="0.35">
      <c r="A2" s="11" t="s">
        <v>30</v>
      </c>
      <c r="B2" s="11" t="s">
        <v>8</v>
      </c>
      <c r="D2" s="16"/>
    </row>
    <row r="3" spans="1:4" s="4" customFormat="1" ht="15" customHeight="1" x14ac:dyDescent="0.35">
      <c r="A3" s="11" t="s">
        <v>37</v>
      </c>
      <c r="B3" s="11" t="s">
        <v>7</v>
      </c>
      <c r="D3" s="16"/>
    </row>
    <row r="4" spans="1:4" s="4" customFormat="1" ht="15" customHeight="1" x14ac:dyDescent="0.35">
      <c r="A4" s="13" t="s">
        <v>39</v>
      </c>
      <c r="B4" s="13" t="s">
        <v>38</v>
      </c>
      <c r="D4" s="16"/>
    </row>
    <row r="5" spans="1:4" s="4" customFormat="1" ht="15" customHeight="1" x14ac:dyDescent="0.35">
      <c r="A5" s="12" t="s">
        <v>33</v>
      </c>
      <c r="B5" s="12" t="s">
        <v>28</v>
      </c>
      <c r="D5" s="16"/>
    </row>
    <row r="6" spans="1:4" s="4" customFormat="1" ht="35.5" customHeight="1" x14ac:dyDescent="0.35">
      <c r="A6" s="13" t="s">
        <v>3</v>
      </c>
      <c r="B6" s="13" t="s">
        <v>74</v>
      </c>
      <c r="D6" s="16"/>
    </row>
    <row r="7" spans="1:4" s="4" customFormat="1" ht="15" customHeight="1" x14ac:dyDescent="0.35">
      <c r="A7" s="10" t="s">
        <v>34</v>
      </c>
      <c r="B7" s="10" t="s">
        <v>31</v>
      </c>
      <c r="D7" s="16"/>
    </row>
    <row r="8" spans="1:4" s="6" customFormat="1" ht="15" customHeight="1" x14ac:dyDescent="0.35">
      <c r="A8" s="9" t="s">
        <v>35</v>
      </c>
      <c r="B8" s="9" t="s">
        <v>41</v>
      </c>
      <c r="D8" s="16"/>
    </row>
    <row r="9" spans="1:4" s="6" customFormat="1" ht="15" customHeight="1" x14ac:dyDescent="0.35">
      <c r="A9" s="13" t="s">
        <v>23</v>
      </c>
      <c r="B9" s="13" t="s">
        <v>24</v>
      </c>
      <c r="D9" s="16"/>
    </row>
    <row r="10" spans="1:4" s="4" customFormat="1" ht="15" customHeight="1" x14ac:dyDescent="0.35">
      <c r="A10" s="10" t="s">
        <v>73</v>
      </c>
      <c r="B10" s="10" t="s">
        <v>32</v>
      </c>
      <c r="D10" s="16"/>
    </row>
    <row r="11" spans="1:4" s="6" customFormat="1" ht="15" customHeight="1" x14ac:dyDescent="0.35">
      <c r="A11" s="13" t="s">
        <v>42</v>
      </c>
      <c r="B11" s="13" t="s">
        <v>25</v>
      </c>
      <c r="D11" s="16"/>
    </row>
    <row r="12" spans="1:4" s="6" customFormat="1" ht="15" customHeight="1" x14ac:dyDescent="0.35">
      <c r="A12" s="9" t="s">
        <v>49</v>
      </c>
      <c r="B12" s="9" t="s">
        <v>50</v>
      </c>
      <c r="D12" s="16"/>
    </row>
    <row r="13" spans="1:4" s="4" customFormat="1" ht="15" customHeight="1" x14ac:dyDescent="0.35">
      <c r="A13" s="12" t="s">
        <v>36</v>
      </c>
      <c r="B13" s="12" t="s">
        <v>40</v>
      </c>
      <c r="D13" s="16"/>
    </row>
    <row r="14" spans="1:4" s="4" customFormat="1" ht="15" customHeight="1" x14ac:dyDescent="0.35">
      <c r="A14" s="13" t="s">
        <v>36</v>
      </c>
      <c r="B14" s="13" t="s">
        <v>6</v>
      </c>
      <c r="D14" s="16"/>
    </row>
    <row r="15" spans="1:4" s="4" customFormat="1" ht="15" customHeight="1" x14ac:dyDescent="0.35">
      <c r="A15" s="14" t="s">
        <v>48</v>
      </c>
      <c r="B15" s="13" t="s">
        <v>1</v>
      </c>
      <c r="D15" s="16"/>
    </row>
    <row r="16" spans="1:4" s="4" customFormat="1" ht="15" customHeight="1" x14ac:dyDescent="0.35">
      <c r="A16" s="9" t="s">
        <v>51</v>
      </c>
      <c r="B16" s="9" t="s">
        <v>52</v>
      </c>
      <c r="D16" s="16"/>
    </row>
    <row r="17" spans="1:4" ht="15" customHeight="1" x14ac:dyDescent="0.35">
      <c r="A17" s="11" t="s">
        <v>59</v>
      </c>
      <c r="B17" s="11" t="s">
        <v>29</v>
      </c>
      <c r="D17" s="18"/>
    </row>
    <row r="18" spans="1:4" ht="15" customHeight="1" x14ac:dyDescent="0.35"/>
  </sheetData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ED-EA6A-49B6-8BC1-7DD34567B0F2}">
  <dimension ref="A1:B21"/>
  <sheetViews>
    <sheetView tabSelected="1" workbookViewId="0">
      <selection activeCell="B26" sqref="B26"/>
    </sheetView>
  </sheetViews>
  <sheetFormatPr baseColWidth="10" defaultColWidth="32.1796875" defaultRowHeight="14.5" x14ac:dyDescent="0.35"/>
  <cols>
    <col min="1" max="1" width="37" style="2" customWidth="1"/>
    <col min="2" max="2" width="78.7265625" style="3" customWidth="1"/>
    <col min="3" max="3" width="32.1796875" style="2" customWidth="1"/>
    <col min="4" max="16384" width="32.1796875" style="2"/>
  </cols>
  <sheetData>
    <row r="1" spans="1:2" ht="33" customHeight="1" x14ac:dyDescent="0.35">
      <c r="A1" s="7" t="s">
        <v>19</v>
      </c>
      <c r="B1" s="1"/>
    </row>
    <row r="2" spans="1:2" x14ac:dyDescent="0.35">
      <c r="A2" s="11" t="s">
        <v>30</v>
      </c>
      <c r="B2" s="11" t="s">
        <v>8</v>
      </c>
    </row>
    <row r="3" spans="1:2" x14ac:dyDescent="0.35">
      <c r="A3" s="12" t="s">
        <v>0</v>
      </c>
      <c r="B3" s="12" t="s">
        <v>2</v>
      </c>
    </row>
    <row r="4" spans="1:2" x14ac:dyDescent="0.35">
      <c r="A4" s="13" t="s">
        <v>39</v>
      </c>
      <c r="B4" s="13" t="s">
        <v>38</v>
      </c>
    </row>
    <row r="5" spans="1:2" x14ac:dyDescent="0.35">
      <c r="A5" s="11" t="s">
        <v>39</v>
      </c>
      <c r="B5" s="11" t="s">
        <v>7</v>
      </c>
    </row>
    <row r="6" spans="1:2" x14ac:dyDescent="0.35">
      <c r="A6" s="10" t="s">
        <v>43</v>
      </c>
      <c r="B6" s="10" t="s">
        <v>12</v>
      </c>
    </row>
    <row r="7" spans="1:2" ht="58" x14ac:dyDescent="0.35">
      <c r="A7" s="13" t="s">
        <v>3</v>
      </c>
      <c r="B7" s="13" t="s">
        <v>55</v>
      </c>
    </row>
    <row r="8" spans="1:2" x14ac:dyDescent="0.35">
      <c r="A8" s="9" t="s">
        <v>35</v>
      </c>
      <c r="B8" s="9" t="s">
        <v>57</v>
      </c>
    </row>
    <row r="9" spans="1:2" ht="29" x14ac:dyDescent="0.35">
      <c r="A9" s="10" t="s">
        <v>4</v>
      </c>
      <c r="B9" s="10" t="s">
        <v>56</v>
      </c>
    </row>
    <row r="10" spans="1:2" ht="29" x14ac:dyDescent="0.35">
      <c r="A10" s="13" t="s">
        <v>45</v>
      </c>
      <c r="B10" s="13" t="s">
        <v>11</v>
      </c>
    </row>
    <row r="11" spans="1:2" x14ac:dyDescent="0.35">
      <c r="A11" s="13" t="s">
        <v>44</v>
      </c>
      <c r="B11" s="13" t="s">
        <v>5</v>
      </c>
    </row>
    <row r="12" spans="1:2" x14ac:dyDescent="0.35">
      <c r="A12" s="10" t="s">
        <v>70</v>
      </c>
      <c r="B12" s="10" t="s">
        <v>71</v>
      </c>
    </row>
    <row r="13" spans="1:2" x14ac:dyDescent="0.35">
      <c r="A13" s="10" t="s">
        <v>9</v>
      </c>
      <c r="B13" s="10" t="s">
        <v>10</v>
      </c>
    </row>
    <row r="14" spans="1:2" x14ac:dyDescent="0.35">
      <c r="A14" s="13" t="s">
        <v>53</v>
      </c>
      <c r="B14" s="13" t="s">
        <v>54</v>
      </c>
    </row>
    <row r="15" spans="1:2" x14ac:dyDescent="0.35">
      <c r="A15" s="13" t="s">
        <v>46</v>
      </c>
      <c r="B15" s="13" t="s">
        <v>6</v>
      </c>
    </row>
    <row r="16" spans="1:2" x14ac:dyDescent="0.35">
      <c r="A16" s="14" t="s">
        <v>47</v>
      </c>
      <c r="B16" s="13" t="s">
        <v>1</v>
      </c>
    </row>
    <row r="17" spans="1:2" x14ac:dyDescent="0.35">
      <c r="A17" s="9" t="s">
        <v>49</v>
      </c>
      <c r="B17" s="9" t="s">
        <v>50</v>
      </c>
    </row>
    <row r="18" spans="1:2" x14ac:dyDescent="0.35">
      <c r="A18" s="9" t="s">
        <v>51</v>
      </c>
      <c r="B18" s="9" t="s">
        <v>52</v>
      </c>
    </row>
    <row r="19" spans="1:2" x14ac:dyDescent="0.35">
      <c r="A19" s="11" t="s">
        <v>60</v>
      </c>
      <c r="B19" s="11" t="s">
        <v>29</v>
      </c>
    </row>
    <row r="21" spans="1:2" ht="17" customHeight="1" x14ac:dyDescent="0.3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commun</vt:lpstr>
      <vt:lpstr>MSCI-ID</vt:lpstr>
      <vt:lpstr>MSCI-IG</vt:lpstr>
      <vt:lpstr>MSCI-IM</vt:lpstr>
      <vt:lpstr>MSCI-T</vt:lpstr>
      <vt:lpstr>'MSCI-T'!Zone_d_impression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Goss</dc:creator>
  <cp:lastModifiedBy>Gross Muriel</cp:lastModifiedBy>
  <cp:lastPrinted>2023-10-09T06:56:37Z</cp:lastPrinted>
  <dcterms:created xsi:type="dcterms:W3CDTF">2023-08-28T07:29:26Z</dcterms:created>
  <dcterms:modified xsi:type="dcterms:W3CDTF">2024-05-24T13:16:39Z</dcterms:modified>
</cp:coreProperties>
</file>